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2021\Projects\2021s0338 - Buckinghamshire Council - Buckinghamshire S19\2_Shared\Documentation\Thornborough\"/>
    </mc:Choice>
  </mc:AlternateContent>
  <xr:revisionPtr revIDLastSave="0" documentId="8_{25F414BB-1243-4A22-9D41-AB91A4E7A86D}" xr6:coauthVersionLast="47" xr6:coauthVersionMax="47" xr10:uidLastSave="{00000000-0000-0000-0000-000000000000}"/>
  <bookViews>
    <workbookView xWindow="2790" yWindow="2790" windowWidth="21600" windowHeight="11160" xr2:uid="{51991C8F-D43D-4137-B47E-D5147EF0457F}"/>
  </bookViews>
  <sheets>
    <sheet name="Thornborough" sheetId="4" r:id="rId1"/>
    <sheet name="SCORING CRITERIA (2)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3" i="4" l="1"/>
  <c r="S30" i="4"/>
  <c r="S27" i="4"/>
  <c r="S29" i="4" l="1"/>
  <c r="S22" i="4"/>
  <c r="S28" i="4"/>
  <c r="S26" i="4"/>
  <c r="S25" i="4"/>
  <c r="S24" i="4"/>
  <c r="S21" i="4"/>
  <c r="S20" i="4"/>
  <c r="S17" i="4"/>
  <c r="S16" i="4"/>
</calcChain>
</file>

<file path=xl/sharedStrings.xml><?xml version="1.0" encoding="utf-8"?>
<sst xmlns="http://schemas.openxmlformats.org/spreadsheetml/2006/main" count="135" uniqueCount="121">
  <si>
    <t>Evaluation Scoring:  See tab 'Scoring Criteria' for details</t>
  </si>
  <si>
    <t>Objective</t>
  </si>
  <si>
    <t>Weighting</t>
  </si>
  <si>
    <t>Buckinghamshire Section 19 Investigations</t>
  </si>
  <si>
    <t>Major negative impact.</t>
  </si>
  <si>
    <t>Multi-Criteria Appraisal Matrix</t>
  </si>
  <si>
    <t>Neither positive or negative impacts</t>
  </si>
  <si>
    <t>Originated</t>
  </si>
  <si>
    <t>Seraya Sigsworth</t>
  </si>
  <si>
    <t>Checked</t>
  </si>
  <si>
    <t>Anna Beasley</t>
  </si>
  <si>
    <t>Approver</t>
  </si>
  <si>
    <t>Major positive impact</t>
  </si>
  <si>
    <t>Reference</t>
  </si>
  <si>
    <t>Opportunities</t>
  </si>
  <si>
    <t>Lead RMA</t>
  </si>
  <si>
    <t>Flood risk benefit to property</t>
  </si>
  <si>
    <t>Flood impact on people</t>
  </si>
  <si>
    <t>Data and evidence</t>
  </si>
  <si>
    <t>Deliverability</t>
  </si>
  <si>
    <t>Community/ resident acceptability</t>
  </si>
  <si>
    <t>Biodiversity and water quality betterment</t>
  </si>
  <si>
    <t>Amenity benefits</t>
  </si>
  <si>
    <t xml:space="preserve"> Carbon reduction</t>
  </si>
  <si>
    <t>Maintenance costs</t>
  </si>
  <si>
    <t>Timescale</t>
  </si>
  <si>
    <t>Cost (for information only)</t>
  </si>
  <si>
    <t>TOTAL</t>
  </si>
  <si>
    <t>Do nothing</t>
  </si>
  <si>
    <t>N/A</t>
  </si>
  <si>
    <t xml:space="preserve">Business as usual </t>
  </si>
  <si>
    <t>All</t>
  </si>
  <si>
    <t>Options</t>
  </si>
  <si>
    <t>Investigate opportunities for installing PFR at relevant at-risk properties</t>
  </si>
  <si>
    <t>Homeowners</t>
  </si>
  <si>
    <t>Create a community Flood Action Plan to formalise any existing arrangements</t>
  </si>
  <si>
    <t>Community / Flood Action Group</t>
  </si>
  <si>
    <t>Prepare a “flood preparedness” information pack for existing and future residents</t>
  </si>
  <si>
    <t>Work towards procuring a Community Flood Toolkit for Thornborough</t>
  </si>
  <si>
    <t>Community / Flood Action Group, Buckinghamshire Council, Environment Agency</t>
  </si>
  <si>
    <t>Increase frequency of highway gully maintenance</t>
  </si>
  <si>
    <t>Transport for Buckinghamshire</t>
  </si>
  <si>
    <t>Engagement with landowners/farmers to 
explore potential for NFM/land management e.g water storage, ditches, buffer strips/headgerows etc</t>
  </si>
  <si>
    <t>Flood Action Group and Land Owners, supported by Buckinghamshire Council (LLFA)</t>
  </si>
  <si>
    <t>Watercourse maintenance plan 
and riparian awareness (to include activities required, frequency etc)</t>
  </si>
  <si>
    <t xml:space="preserve">Riparian owners, with support from Parish Council and Buckinghamshire Council </t>
  </si>
  <si>
    <t>Complete appraisal for future management of the weir at Thornborough Mill and disseminate findings</t>
  </si>
  <si>
    <t xml:space="preserve">Environment Agency </t>
  </si>
  <si>
    <t xml:space="preserve">Regular inspection of all bridges and culverts to prevent blockages  </t>
  </si>
  <si>
    <t>Riparian owners, IDB, TfB</t>
  </si>
  <si>
    <t>Removal of livestock gate at Hatchet Leys Lane</t>
  </si>
  <si>
    <t>Riparian owner/Farmer</t>
  </si>
  <si>
    <t>Investigate feasibility of bypass route at Hatchet Leys Lane</t>
  </si>
  <si>
    <t xml:space="preserve">Buckinghamshire Council </t>
  </si>
  <si>
    <t>Contribute towards reducing flood risk to property</t>
  </si>
  <si>
    <t>Likely change in internal flood risk to property</t>
  </si>
  <si>
    <t>Aligns with OM1A - economic damages</t>
  </si>
  <si>
    <t>Increase in flood risk to any property</t>
  </si>
  <si>
    <t>No perceived change</t>
  </si>
  <si>
    <t xml:space="preserve">Reduction in flood risk to 1 - 10 properties </t>
  </si>
  <si>
    <t xml:space="preserve">Reduction in flood risk to 10 - 30 properties </t>
  </si>
  <si>
    <t xml:space="preserve">Reduction in flood risk to 30 - 70 properties </t>
  </si>
  <si>
    <t xml:space="preserve">Reduction in flood risk to 70-100 properties </t>
  </si>
  <si>
    <t xml:space="preserve">Reduction in flood risk to &gt;100 properties </t>
  </si>
  <si>
    <t>Contribute towards reducing flood impacts on people/communities</t>
  </si>
  <si>
    <t>Likely change in flood impacts on people/communities.  Encompassing community preparedness and resilience; stress, health, mental health impacts; nuisance flooding (gardens, roads etc); disruption to access and egress; vehicle damages; risk to life and evacuation costs.</t>
  </si>
  <si>
    <t>Aligns with OM1B - people related benefits - risk to life, mental health, vehicle damages, evacuation costs</t>
  </si>
  <si>
    <t>Major negative change in flood impacts on people/communities</t>
  </si>
  <si>
    <t>Minor negative change in flood impacts on people/communities</t>
  </si>
  <si>
    <t xml:space="preserve">Minimal positive change in flood impacts on people/communities (e.g. reduction in nuisance flooding) </t>
  </si>
  <si>
    <t>Minor positive change in flood impacts on people/communities (e.g. reduction in disruption to toilet use)</t>
  </si>
  <si>
    <t>Minor positive change in flood impacts on people/communities (e.g. improvements to access and egress)</t>
  </si>
  <si>
    <t>Medium positive change in flood impacts on people/communities (e.g. increasing community flood preparedness and ability to act)</t>
  </si>
  <si>
    <t>Major positive change in flood impacts on people/communities (e.g. reduction of risk to life and evacuation costs)</t>
  </si>
  <si>
    <t>Contribute to improving the availability of data, evidence and modelling to support option development or flood incident response</t>
  </si>
  <si>
    <t>This criteria focusses on the benefits of further data collection and evidence studies to support option development</t>
  </si>
  <si>
    <t>Does not improve the availability of data, evidence and modelling</t>
  </si>
  <si>
    <t xml:space="preserve">Will provide additional data, evidence or modelling, helpful in development of interventions </t>
  </si>
  <si>
    <t>Improvement to data, evidence and modelling which is essential to the development of a capital scheme</t>
  </si>
  <si>
    <t xml:space="preserve">Likely deliverability of the intervention considering construction complexity, access, designations, services, space, land ownership, available materials and expert equipment or advice required. </t>
  </si>
  <si>
    <t>Deliverability is at high risk of complexity/constraints</t>
  </si>
  <si>
    <t>Not known/not applicable</t>
  </si>
  <si>
    <t>Deliverability is at low risk of complexity/constraints</t>
  </si>
  <si>
    <t>Community / resident acceptability</t>
  </si>
  <si>
    <t>Community buy in or perceived residents opinion.</t>
  </si>
  <si>
    <t>Community/residents are likely to have objections</t>
  </si>
  <si>
    <t>Community/residents may not be receptive</t>
  </si>
  <si>
    <t>No known objections / constraints</t>
  </si>
  <si>
    <t>Community/residents are likely to be receptive but may have some constraints</t>
  </si>
  <si>
    <t>Community/residents are likely to be receptive and have no constraints</t>
  </si>
  <si>
    <t>Contribute towards biodiversity and water quality betterment</t>
  </si>
  <si>
    <t>Potential for the intervention to provide creation of habitats and river restoration, as well as improving existing water quality.</t>
  </si>
  <si>
    <t>Significant detriment</t>
  </si>
  <si>
    <t>Some detriment</t>
  </si>
  <si>
    <t>Some betterment</t>
  </si>
  <si>
    <t>Significant betterment</t>
  </si>
  <si>
    <t>Contribute towards amenity benefits</t>
  </si>
  <si>
    <t>Potential for the intervention to improve the amenity value of the surrounding area.</t>
  </si>
  <si>
    <t>Contribute to carbon reduction</t>
  </si>
  <si>
    <t>Potential for the intervention to contribute towards carbon reduction via sustainable construction techniques or carbon sequestration from increased planting.</t>
  </si>
  <si>
    <t>Significant net carbon increase</t>
  </si>
  <si>
    <t>Some net carbon increase</t>
  </si>
  <si>
    <t>Not known/no effect</t>
  </si>
  <si>
    <t>Some net carbon reduction</t>
  </si>
  <si>
    <t>Significant net carbon reduction</t>
  </si>
  <si>
    <t>Maintenance</t>
  </si>
  <si>
    <t>High level assessment of maintenance requirements.</t>
  </si>
  <si>
    <t>High cost/frequency maintenance, requires new and specialised maintenance routines</t>
  </si>
  <si>
    <t>Low-cost maintenance, can be compelted as part of existing maintenance routines</t>
  </si>
  <si>
    <t>No active maintenance required (passive maintenance designed)</t>
  </si>
  <si>
    <t>Long term strategic aim (&gt;10yrs to progress, funding route unclear)</t>
  </si>
  <si>
    <t>Likely to be able to progress in next 1 - 5 yrs e.g. through FCERM partnership funding programme</t>
  </si>
  <si>
    <t>Quick win (&lt;1yr), BC able to fund directly</t>
  </si>
  <si>
    <t>Cost</t>
  </si>
  <si>
    <t>High level assessment of cost of implementing</t>
  </si>
  <si>
    <t>For information only, not included in total</t>
  </si>
  <si>
    <t>£&gt;2m</t>
  </si>
  <si>
    <t>£1m to 2m</t>
  </si>
  <si>
    <t>£500k-£1m</t>
  </si>
  <si>
    <t>£100-500k</t>
  </si>
  <si>
    <t>&lt;£100k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</si>
</sst>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rgb="FF153B55"/>
      <name val="Verdana"/>
      <family val="2"/>
    </font>
    <font>
      <sz val="11"/>
      <color theme="0"/>
      <name val="Verdana"/>
      <family val="2"/>
    </font>
    <font>
      <sz val="11"/>
      <color rgb="FF00B050"/>
      <name val="Calibri"/>
      <family val="2"/>
      <scheme val="minor"/>
    </font>
    <font>
      <sz val="10"/>
      <color theme="1"/>
      <name val="Arial"/>
      <family val="2"/>
    </font>
    <font>
      <sz val="11"/>
      <color theme="6" tint="-0.249977111117893"/>
      <name val="Verdana"/>
      <family val="2"/>
    </font>
    <font>
      <b/>
      <sz val="11"/>
      <color theme="0"/>
      <name val="Verdana"/>
      <family val="2"/>
    </font>
    <font>
      <b/>
      <sz val="11"/>
      <color rgb="FF153B55"/>
      <name val="Verdana"/>
      <family val="2"/>
    </font>
    <font>
      <sz val="11"/>
      <color rgb="FF7B7B7B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153B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696B"/>
        <bgColor indexed="64"/>
      </patternFill>
    </fill>
    <fill>
      <patternFill patternType="solid">
        <fgColor rgb="FFE0E383"/>
        <bgColor rgb="FF000000"/>
      </patternFill>
    </fill>
    <fill>
      <patternFill patternType="solid">
        <fgColor rgb="FF83C77D"/>
        <bgColor rgb="FF000000"/>
      </patternFill>
    </fill>
    <fill>
      <patternFill patternType="solid">
        <fgColor rgb="FFFFEB84"/>
        <bgColor rgb="FF000000"/>
      </patternFill>
    </fill>
    <fill>
      <patternFill patternType="solid">
        <fgColor rgb="FFC1DA81"/>
        <bgColor rgb="FF000000"/>
      </patternFill>
    </fill>
  </fills>
  <borders count="47">
    <border>
      <left/>
      <right/>
      <top/>
      <bottom/>
      <diagonal/>
    </border>
    <border>
      <left style="thin">
        <color rgb="FF153B55"/>
      </left>
      <right style="medium">
        <color rgb="FF153B55"/>
      </right>
      <top style="thin">
        <color rgb="FF153B55"/>
      </top>
      <bottom style="thin">
        <color rgb="FF153B55"/>
      </bottom>
      <diagonal/>
    </border>
    <border>
      <left style="medium">
        <color rgb="FF153B55"/>
      </left>
      <right style="thin">
        <color rgb="FF153B55"/>
      </right>
      <top style="thin">
        <color rgb="FF153B55"/>
      </top>
      <bottom style="thin">
        <color rgb="FF153B55"/>
      </bottom>
      <diagonal/>
    </border>
    <border>
      <left style="medium">
        <color rgb="FF153B55"/>
      </left>
      <right style="medium">
        <color rgb="FF153B55"/>
      </right>
      <top/>
      <bottom style="medium">
        <color theme="0"/>
      </bottom>
      <diagonal/>
    </border>
    <border>
      <left/>
      <right style="medium">
        <color rgb="FF153B55"/>
      </right>
      <top/>
      <bottom/>
      <diagonal/>
    </border>
    <border>
      <left style="medium">
        <color rgb="FF153B55"/>
      </left>
      <right style="medium">
        <color rgb="FF153B55"/>
      </right>
      <top/>
      <bottom/>
      <diagonal/>
    </border>
    <border>
      <left/>
      <right style="medium">
        <color rgb="FF153B55"/>
      </right>
      <top style="medium">
        <color rgb="FF153B55"/>
      </top>
      <bottom style="thin">
        <color rgb="FF153B55"/>
      </bottom>
      <diagonal/>
    </border>
    <border>
      <left style="medium">
        <color rgb="FF153B55"/>
      </left>
      <right/>
      <top style="medium">
        <color rgb="FF153B55"/>
      </top>
      <bottom style="thin">
        <color rgb="FF153B55"/>
      </bottom>
      <diagonal/>
    </border>
    <border>
      <left style="medium">
        <color rgb="FF153B55"/>
      </left>
      <right style="medium">
        <color rgb="FF153B55"/>
      </right>
      <top style="medium">
        <color theme="0"/>
      </top>
      <bottom/>
      <diagonal/>
    </border>
    <border>
      <left style="thin">
        <color rgb="FF153B55"/>
      </left>
      <right style="medium">
        <color rgb="FF153B55"/>
      </right>
      <top/>
      <bottom/>
      <diagonal/>
    </border>
    <border>
      <left style="medium">
        <color rgb="FF153B55"/>
      </left>
      <right style="thin">
        <color rgb="FF153B55"/>
      </right>
      <top style="thin">
        <color rgb="FF153B55"/>
      </top>
      <bottom style="medium">
        <color rgb="FF153B55"/>
      </bottom>
      <diagonal/>
    </border>
    <border>
      <left style="thin">
        <color rgb="FF153B55"/>
      </left>
      <right style="medium">
        <color rgb="FF153B55"/>
      </right>
      <top style="thin">
        <color rgb="FF153B55"/>
      </top>
      <bottom style="medium">
        <color rgb="FF153B55"/>
      </bottom>
      <diagonal/>
    </border>
    <border>
      <left style="medium">
        <color rgb="FF153B55"/>
      </left>
      <right/>
      <top/>
      <bottom style="medium">
        <color theme="0"/>
      </bottom>
      <diagonal/>
    </border>
    <border>
      <left style="medium">
        <color rgb="FF153B55"/>
      </left>
      <right/>
      <top/>
      <bottom/>
      <diagonal/>
    </border>
    <border>
      <left style="medium">
        <color rgb="FF153B55"/>
      </left>
      <right/>
      <top style="medium">
        <color theme="0"/>
      </top>
      <bottom/>
      <diagonal/>
    </border>
    <border>
      <left style="thin">
        <color rgb="FF153B55"/>
      </left>
      <right style="medium">
        <color rgb="FF153B55"/>
      </right>
      <top style="thin">
        <color rgb="FF153B55"/>
      </top>
      <bottom/>
      <diagonal/>
    </border>
    <border>
      <left/>
      <right style="medium">
        <color rgb="FF153B55"/>
      </right>
      <top/>
      <bottom style="thin">
        <color rgb="FF153B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153B55"/>
      </left>
      <right style="thin">
        <color rgb="FF153B55"/>
      </right>
      <top/>
      <bottom style="thin">
        <color rgb="FF153B55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53B55"/>
      </left>
      <right style="thin">
        <color rgb="FF153B55"/>
      </right>
      <top style="thin">
        <color rgb="FF153B55"/>
      </top>
      <bottom/>
      <diagonal/>
    </border>
    <border>
      <left style="thin">
        <color rgb="FF153B55"/>
      </left>
      <right/>
      <top style="thin">
        <color rgb="FF153B55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153B55"/>
      </left>
      <right style="thin">
        <color rgb="FF153B55"/>
      </right>
      <top style="thin">
        <color rgb="FF153B55"/>
      </top>
      <bottom style="thin">
        <color rgb="FF153B55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53B55"/>
      </left>
      <right style="thin">
        <color rgb="FF153B55"/>
      </right>
      <top/>
      <bottom style="thin">
        <color indexed="64"/>
      </bottom>
      <diagonal/>
    </border>
    <border>
      <left/>
      <right style="thin">
        <color rgb="FF153B55"/>
      </right>
      <top/>
      <bottom style="thin">
        <color indexed="64"/>
      </bottom>
      <diagonal/>
    </border>
    <border>
      <left style="thin">
        <color rgb="FF153B55"/>
      </left>
      <right/>
      <top/>
      <bottom style="thin">
        <color indexed="64"/>
      </bottom>
      <diagonal/>
    </border>
    <border>
      <left style="thin">
        <color rgb="FF153B55"/>
      </left>
      <right style="thin">
        <color rgb="FF153B55"/>
      </right>
      <top style="thin">
        <color indexed="64"/>
      </top>
      <bottom/>
      <diagonal/>
    </border>
    <border>
      <left/>
      <right style="thin">
        <color rgb="FF153B55"/>
      </right>
      <top style="thin">
        <color indexed="64"/>
      </top>
      <bottom/>
      <diagonal/>
    </border>
    <border>
      <left style="thin">
        <color rgb="FF153B55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153B55"/>
      </left>
      <right/>
      <top style="thin">
        <color rgb="FF153B55"/>
      </top>
      <bottom style="thin">
        <color rgb="FF153B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rgb="FF153B55"/>
      </right>
      <top style="thin">
        <color rgb="FF153B55"/>
      </top>
      <bottom style="thin">
        <color rgb="FF153B55"/>
      </bottom>
      <diagonal/>
    </border>
    <border>
      <left/>
      <right/>
      <top style="thin">
        <color rgb="FF153B55"/>
      </top>
      <bottom style="thin">
        <color rgb="FF153B55"/>
      </bottom>
      <diagonal/>
    </border>
    <border>
      <left style="thin">
        <color rgb="FF153B55"/>
      </left>
      <right style="thin">
        <color rgb="FF153B55"/>
      </right>
      <top style="thin">
        <color rgb="FF153B55"/>
      </top>
      <bottom style="thin">
        <color indexed="64"/>
      </bottom>
      <diagonal/>
    </border>
    <border>
      <left style="thin">
        <color rgb="FF153B55"/>
      </left>
      <right/>
      <top style="thin">
        <color rgb="FF153B55"/>
      </top>
      <bottom style="thin">
        <color indexed="64"/>
      </bottom>
      <diagonal/>
    </border>
    <border>
      <left style="thin">
        <color rgb="FF153B55"/>
      </left>
      <right style="thin">
        <color indexed="64"/>
      </right>
      <top style="thin">
        <color rgb="FF153B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1" fillId="0" borderId="9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9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2" fillId="0" borderId="19" xfId="0" applyFont="1" applyBorder="1" applyAlignment="1">
      <alignment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vertical="center" wrapText="1"/>
    </xf>
    <xf numFmtId="0" fontId="2" fillId="0" borderId="36" xfId="0" applyFont="1" applyBorder="1" applyAlignment="1">
      <alignment horizontal="center"/>
    </xf>
    <xf numFmtId="0" fontId="2" fillId="0" borderId="25" xfId="0" applyFont="1" applyBorder="1"/>
    <xf numFmtId="0" fontId="2" fillId="0" borderId="0" xfId="0" applyFont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6" xfId="0" applyFont="1" applyBorder="1"/>
    <xf numFmtId="0" fontId="2" fillId="0" borderId="20" xfId="0" applyFont="1" applyBorder="1"/>
    <xf numFmtId="0" fontId="2" fillId="0" borderId="26" xfId="0" applyFont="1" applyBorder="1"/>
    <xf numFmtId="0" fontId="2" fillId="0" borderId="39" xfId="0" applyFont="1" applyBorder="1" applyAlignment="1">
      <alignment vertical="center" wrapText="1"/>
    </xf>
    <xf numFmtId="0" fontId="2" fillId="0" borderId="39" xfId="0" applyFont="1" applyBorder="1"/>
    <xf numFmtId="0" fontId="2" fillId="0" borderId="23" xfId="0" applyFont="1" applyBorder="1"/>
    <xf numFmtId="0" fontId="2" fillId="0" borderId="0" xfId="0" applyFont="1" applyAlignment="1">
      <alignment horizontal="left"/>
    </xf>
    <xf numFmtId="14" fontId="2" fillId="0" borderId="0" xfId="0" applyNumberFormat="1" applyFont="1"/>
    <xf numFmtId="0" fontId="8" fillId="0" borderId="0" xfId="0" applyFont="1"/>
    <xf numFmtId="0" fontId="2" fillId="0" borderId="24" xfId="0" applyFont="1" applyBorder="1" applyAlignment="1">
      <alignment horizontal="center"/>
    </xf>
    <xf numFmtId="0" fontId="2" fillId="3" borderId="23" xfId="0" applyFont="1" applyFill="1" applyBorder="1"/>
    <xf numFmtId="0" fontId="2" fillId="0" borderId="24" xfId="0" applyFont="1" applyBorder="1" applyAlignment="1">
      <alignment vertical="center" wrapText="1"/>
    </xf>
    <xf numFmtId="0" fontId="8" fillId="0" borderId="24" xfId="0" applyFont="1" applyBorder="1"/>
    <xf numFmtId="0" fontId="2" fillId="0" borderId="25" xfId="0" applyFont="1" applyBorder="1" applyAlignment="1">
      <alignment horizontal="center"/>
    </xf>
    <xf numFmtId="14" fontId="2" fillId="0" borderId="24" xfId="0" applyNumberFormat="1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4" borderId="24" xfId="0" applyFont="1" applyFill="1" applyBorder="1" applyAlignment="1">
      <alignment horizontal="center"/>
    </xf>
    <xf numFmtId="0" fontId="8" fillId="0" borderId="17" xfId="0" applyFont="1" applyBorder="1"/>
    <xf numFmtId="0" fontId="8" fillId="0" borderId="20" xfId="0" applyFont="1" applyBorder="1"/>
    <xf numFmtId="0" fontId="8" fillId="0" borderId="36" xfId="0" applyFont="1" applyBorder="1"/>
    <xf numFmtId="0" fontId="2" fillId="0" borderId="3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3" fillId="2" borderId="3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5145D-53B9-45B9-A094-96E6D276416F}">
  <dimension ref="A1:W31"/>
  <sheetViews>
    <sheetView showGridLines="0" tabSelected="1" topLeftCell="A18" zoomScale="70" zoomScaleNormal="70" workbookViewId="0">
      <selection activeCell="M23" sqref="M23"/>
    </sheetView>
  </sheetViews>
  <sheetFormatPr defaultRowHeight="15" x14ac:dyDescent="0.25"/>
  <cols>
    <col min="1" max="1" width="4.42578125" style="14" customWidth="1"/>
    <col min="2" max="2" width="15.5703125" style="14" customWidth="1"/>
    <col min="3" max="3" width="52.28515625" style="16" customWidth="1"/>
    <col min="4" max="4" width="36" style="16" customWidth="1"/>
    <col min="5" max="15" width="15.5703125" style="14" customWidth="1"/>
    <col min="16" max="17" width="15.5703125" style="14" hidden="1" customWidth="1"/>
    <col min="18" max="18" width="2.5703125" style="14" customWidth="1"/>
    <col min="19" max="19" width="13.5703125" style="15" customWidth="1"/>
    <col min="20" max="20" width="8.85546875" style="14"/>
    <col min="21" max="21" width="12.5703125" style="14" bestFit="1" customWidth="1"/>
    <col min="22" max="22" width="13" style="14" bestFit="1" customWidth="1"/>
    <col min="23" max="23" width="8.85546875" style="14"/>
  </cols>
  <sheetData>
    <row r="1" spans="1:23" x14ac:dyDescent="0.25">
      <c r="H1" s="65" t="s">
        <v>0</v>
      </c>
      <c r="I1" s="46"/>
      <c r="J1" s="46"/>
      <c r="K1" s="46"/>
      <c r="L1" s="46"/>
      <c r="M1" s="46"/>
      <c r="N1" s="46"/>
      <c r="O1" s="46"/>
      <c r="P1" s="46"/>
      <c r="Q1" s="46"/>
      <c r="R1" s="46"/>
      <c r="U1" s="64" t="s">
        <v>1</v>
      </c>
      <c r="V1" s="64" t="s">
        <v>2</v>
      </c>
    </row>
    <row r="2" spans="1:23" x14ac:dyDescent="0.25">
      <c r="B2" s="63" t="s">
        <v>3</v>
      </c>
      <c r="H2" s="62">
        <v>-2</v>
      </c>
      <c r="I2" s="87" t="s">
        <v>4</v>
      </c>
      <c r="J2" s="88"/>
      <c r="K2" s="88"/>
      <c r="L2" s="88"/>
      <c r="M2" s="88"/>
      <c r="N2" s="88"/>
      <c r="O2" s="88"/>
      <c r="P2" s="88"/>
      <c r="Q2" s="88"/>
      <c r="R2" s="89"/>
      <c r="T2" s="51"/>
      <c r="U2" s="47">
        <v>1</v>
      </c>
      <c r="V2" s="47">
        <v>1</v>
      </c>
      <c r="W2" s="41"/>
    </row>
    <row r="3" spans="1:23" x14ac:dyDescent="0.25">
      <c r="B3" s="14" t="s">
        <v>5</v>
      </c>
      <c r="G3" s="51"/>
      <c r="H3" s="55">
        <v>-1</v>
      </c>
      <c r="I3" s="66"/>
      <c r="J3" s="67"/>
      <c r="K3" s="67"/>
      <c r="L3" s="67"/>
      <c r="M3" s="67"/>
      <c r="N3" s="67"/>
      <c r="O3" s="67"/>
      <c r="P3" s="67"/>
      <c r="Q3" s="67"/>
      <c r="R3" s="68"/>
      <c r="S3" s="59"/>
      <c r="T3" s="56"/>
      <c r="U3" s="47">
        <v>2</v>
      </c>
      <c r="V3" s="47">
        <v>1</v>
      </c>
      <c r="W3" s="41"/>
    </row>
    <row r="4" spans="1:23" x14ac:dyDescent="0.25">
      <c r="B4" s="46"/>
      <c r="C4" s="61"/>
      <c r="D4" s="61"/>
      <c r="E4" s="46"/>
      <c r="G4" s="51"/>
      <c r="H4" s="55">
        <v>0</v>
      </c>
      <c r="I4" s="87" t="s">
        <v>6</v>
      </c>
      <c r="J4" s="88"/>
      <c r="K4" s="88"/>
      <c r="L4" s="88"/>
      <c r="M4" s="88"/>
      <c r="N4" s="88"/>
      <c r="O4" s="88"/>
      <c r="P4" s="88"/>
      <c r="Q4" s="88"/>
      <c r="R4" s="89"/>
      <c r="S4" s="59"/>
      <c r="T4" s="56"/>
      <c r="U4" s="47">
        <v>3</v>
      </c>
      <c r="V4" s="47">
        <v>1</v>
      </c>
      <c r="W4" s="41"/>
    </row>
    <row r="5" spans="1:23" x14ac:dyDescent="0.25">
      <c r="B5" s="46"/>
      <c r="C5" s="61"/>
      <c r="D5" s="61"/>
      <c r="E5" s="46"/>
      <c r="G5" s="51"/>
      <c r="H5" s="55">
        <v>1</v>
      </c>
      <c r="I5" s="66"/>
      <c r="J5" s="67"/>
      <c r="K5" s="67"/>
      <c r="L5" s="67"/>
      <c r="M5" s="67"/>
      <c r="N5" s="67"/>
      <c r="O5" s="67"/>
      <c r="P5" s="67"/>
      <c r="Q5" s="67"/>
      <c r="R5" s="68"/>
      <c r="S5" s="59"/>
      <c r="T5" s="56"/>
      <c r="U5" s="47">
        <v>4</v>
      </c>
      <c r="V5" s="47">
        <v>1</v>
      </c>
      <c r="W5" s="41"/>
    </row>
    <row r="6" spans="1:23" x14ac:dyDescent="0.25">
      <c r="A6" s="51"/>
      <c r="B6" s="58" t="s">
        <v>7</v>
      </c>
      <c r="C6" s="57" t="s">
        <v>8</v>
      </c>
      <c r="D6" s="60">
        <v>44481</v>
      </c>
      <c r="G6" s="51"/>
      <c r="H6" s="55">
        <v>2</v>
      </c>
      <c r="I6" s="90"/>
      <c r="J6" s="91"/>
      <c r="K6" s="91"/>
      <c r="L6" s="91"/>
      <c r="M6" s="91"/>
      <c r="N6" s="91"/>
      <c r="O6" s="91"/>
      <c r="P6" s="91"/>
      <c r="Q6" s="91"/>
      <c r="R6" s="92"/>
      <c r="S6" s="59"/>
      <c r="T6" s="56"/>
      <c r="U6" s="47">
        <v>5</v>
      </c>
      <c r="V6" s="47">
        <v>1</v>
      </c>
      <c r="W6" s="41"/>
    </row>
    <row r="7" spans="1:23" x14ac:dyDescent="0.25">
      <c r="A7" s="51"/>
      <c r="B7" s="58" t="s">
        <v>9</v>
      </c>
      <c r="C7" s="57" t="s">
        <v>10</v>
      </c>
      <c r="D7" s="60">
        <v>44700</v>
      </c>
      <c r="G7" s="51"/>
      <c r="H7" s="55">
        <v>3</v>
      </c>
      <c r="I7" s="90"/>
      <c r="J7" s="91"/>
      <c r="K7" s="91"/>
      <c r="L7" s="91"/>
      <c r="M7" s="91"/>
      <c r="N7" s="91"/>
      <c r="O7" s="91"/>
      <c r="P7" s="91"/>
      <c r="Q7" s="91"/>
      <c r="R7" s="92"/>
      <c r="S7" s="59"/>
      <c r="T7" s="56"/>
      <c r="U7" s="47">
        <v>6</v>
      </c>
      <c r="V7" s="47">
        <v>1</v>
      </c>
      <c r="W7" s="41"/>
    </row>
    <row r="8" spans="1:23" x14ac:dyDescent="0.25">
      <c r="A8" s="51"/>
      <c r="B8" s="58" t="s">
        <v>11</v>
      </c>
      <c r="C8" s="57" t="s">
        <v>10</v>
      </c>
      <c r="D8" s="60">
        <v>44700</v>
      </c>
      <c r="H8" s="55">
        <v>4</v>
      </c>
      <c r="I8" s="93"/>
      <c r="J8" s="93"/>
      <c r="K8" s="93"/>
      <c r="L8" s="93"/>
      <c r="M8" s="93"/>
      <c r="N8" s="93"/>
      <c r="O8" s="93"/>
      <c r="P8" s="93"/>
      <c r="Q8" s="93"/>
      <c r="R8" s="93"/>
      <c r="T8" s="56"/>
      <c r="U8" s="47">
        <v>7</v>
      </c>
      <c r="V8" s="47">
        <v>1</v>
      </c>
      <c r="W8" s="41"/>
    </row>
    <row r="9" spans="1:23" x14ac:dyDescent="0.25">
      <c r="B9" s="54"/>
      <c r="C9" s="44"/>
      <c r="D9" s="44"/>
      <c r="E9" s="53"/>
      <c r="F9" s="46"/>
      <c r="G9" s="46"/>
      <c r="H9" s="55">
        <v>5</v>
      </c>
      <c r="I9" s="93" t="s">
        <v>12</v>
      </c>
      <c r="J9" s="93"/>
      <c r="K9" s="93"/>
      <c r="L9" s="93"/>
      <c r="M9" s="93"/>
      <c r="N9" s="93"/>
      <c r="O9" s="93"/>
      <c r="P9" s="93"/>
      <c r="Q9" s="93"/>
      <c r="R9" s="93"/>
      <c r="T9" s="51"/>
      <c r="U9" s="47">
        <v>8</v>
      </c>
      <c r="V9" s="47">
        <v>1</v>
      </c>
      <c r="W9" s="41"/>
    </row>
    <row r="10" spans="1:23" x14ac:dyDescent="0.25">
      <c r="B10" s="54"/>
      <c r="C10" s="44"/>
      <c r="D10" s="44"/>
      <c r="E10" s="53"/>
      <c r="F10" s="46"/>
      <c r="G10" s="46"/>
      <c r="H10" s="42"/>
      <c r="I10" s="52"/>
      <c r="J10" s="52"/>
      <c r="K10" s="52"/>
      <c r="L10" s="52"/>
      <c r="M10" s="52"/>
      <c r="N10" s="52"/>
      <c r="O10" s="52"/>
      <c r="P10" s="52"/>
      <c r="Q10" s="52"/>
      <c r="R10" s="52"/>
      <c r="T10" s="51"/>
      <c r="U10" s="47">
        <v>9</v>
      </c>
      <c r="V10" s="47">
        <v>1</v>
      </c>
      <c r="W10" s="41"/>
    </row>
    <row r="11" spans="1:23" x14ac:dyDescent="0.25">
      <c r="A11" s="51"/>
      <c r="B11" s="54"/>
      <c r="C11" s="44"/>
      <c r="D11" s="44"/>
      <c r="E11" s="53"/>
      <c r="F11" s="46"/>
      <c r="G11" s="46"/>
      <c r="H11" s="42"/>
      <c r="I11" s="52"/>
      <c r="J11" s="52"/>
      <c r="K11" s="52"/>
      <c r="L11" s="52"/>
      <c r="M11" s="52"/>
      <c r="N11" s="52"/>
      <c r="O11" s="52"/>
      <c r="P11" s="52"/>
      <c r="Q11" s="52"/>
      <c r="R11" s="52"/>
      <c r="U11" s="47">
        <v>10</v>
      </c>
      <c r="V11" s="47">
        <v>0</v>
      </c>
    </row>
    <row r="12" spans="1:23" ht="13.5" customHeight="1" x14ac:dyDescent="0.25">
      <c r="A12" s="51"/>
      <c r="B12" s="50"/>
      <c r="C12" s="49"/>
      <c r="D12" s="31"/>
      <c r="E12" s="48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U12" s="47">
        <v>11</v>
      </c>
      <c r="V12" s="47">
        <v>0</v>
      </c>
    </row>
    <row r="13" spans="1:23" ht="26.25" customHeight="1" x14ac:dyDescent="0.25">
      <c r="A13" s="20"/>
      <c r="B13" s="46"/>
      <c r="C13" s="45"/>
      <c r="D13" s="44"/>
      <c r="E13" s="43">
        <v>1</v>
      </c>
      <c r="F13" s="17">
        <v>2</v>
      </c>
      <c r="G13" s="17">
        <v>3</v>
      </c>
      <c r="H13" s="17">
        <v>4</v>
      </c>
      <c r="I13" s="17">
        <v>5</v>
      </c>
      <c r="J13" s="17">
        <v>6</v>
      </c>
      <c r="K13" s="17">
        <v>7</v>
      </c>
      <c r="L13" s="17">
        <v>8</v>
      </c>
      <c r="M13" s="17">
        <v>9</v>
      </c>
      <c r="N13" s="17">
        <v>10</v>
      </c>
      <c r="O13" s="17">
        <v>11</v>
      </c>
      <c r="P13" s="42"/>
      <c r="Q13" s="42"/>
      <c r="R13" s="41"/>
      <c r="S13" s="40"/>
      <c r="T13" s="19"/>
      <c r="U13" s="19"/>
      <c r="V13" s="19"/>
      <c r="W13" s="19"/>
    </row>
    <row r="14" spans="1:23" ht="70.5" customHeight="1" x14ac:dyDescent="0.25">
      <c r="A14" s="20"/>
      <c r="B14" s="28" t="s">
        <v>13</v>
      </c>
      <c r="C14" s="39" t="s">
        <v>14</v>
      </c>
      <c r="D14" s="39" t="s">
        <v>15</v>
      </c>
      <c r="E14" s="69" t="s">
        <v>16</v>
      </c>
      <c r="F14" s="69" t="s">
        <v>17</v>
      </c>
      <c r="G14" s="38" t="s">
        <v>18</v>
      </c>
      <c r="H14" s="69" t="s">
        <v>19</v>
      </c>
      <c r="I14" s="69" t="s">
        <v>20</v>
      </c>
      <c r="J14" s="94" t="s">
        <v>21</v>
      </c>
      <c r="K14" s="94" t="s">
        <v>22</v>
      </c>
      <c r="L14" s="96" t="s">
        <v>23</v>
      </c>
      <c r="M14" s="37" t="s">
        <v>24</v>
      </c>
      <c r="N14" s="94" t="s">
        <v>25</v>
      </c>
      <c r="O14" s="98" t="s">
        <v>26</v>
      </c>
      <c r="P14" s="71"/>
      <c r="Q14" s="71"/>
      <c r="R14" s="33"/>
      <c r="S14" s="85" t="s">
        <v>27</v>
      </c>
      <c r="T14" s="19"/>
      <c r="U14" s="19"/>
      <c r="V14" s="19"/>
      <c r="W14" s="19"/>
    </row>
    <row r="15" spans="1:23" ht="4.5" customHeight="1" x14ac:dyDescent="0.25">
      <c r="A15" s="20"/>
      <c r="B15" s="36"/>
      <c r="C15" s="35"/>
      <c r="D15" s="35"/>
      <c r="E15" s="70"/>
      <c r="F15" s="70"/>
      <c r="G15" s="72"/>
      <c r="H15" s="70"/>
      <c r="I15" s="70"/>
      <c r="J15" s="95"/>
      <c r="K15" s="95"/>
      <c r="L15" s="97"/>
      <c r="M15" s="34"/>
      <c r="N15" s="95"/>
      <c r="O15" s="99"/>
      <c r="P15" s="71"/>
      <c r="Q15" s="71"/>
      <c r="R15" s="33"/>
      <c r="S15" s="86"/>
      <c r="T15" s="19"/>
      <c r="U15" s="19"/>
      <c r="V15" s="19"/>
      <c r="W15" s="19"/>
    </row>
    <row r="16" spans="1:23" ht="25.5" customHeight="1" x14ac:dyDescent="0.25">
      <c r="A16" s="20"/>
      <c r="B16" s="73">
        <v>1</v>
      </c>
      <c r="C16" s="74" t="s">
        <v>28</v>
      </c>
      <c r="D16" s="74" t="s">
        <v>29</v>
      </c>
      <c r="E16" s="23">
        <v>-1</v>
      </c>
      <c r="F16" s="23">
        <v>-1</v>
      </c>
      <c r="G16" s="23">
        <v>0</v>
      </c>
      <c r="H16" s="23">
        <v>0</v>
      </c>
      <c r="I16" s="23">
        <v>-1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5</v>
      </c>
      <c r="P16" s="22">
        <v>-2</v>
      </c>
      <c r="Q16" s="22">
        <v>5</v>
      </c>
      <c r="R16" s="21"/>
      <c r="S16" s="18">
        <f>(E16*$V$2)+(F16*$V$3)+(G16*$V$4)+(H16*$V$5)+(I16*$V$6)+(J16*$V$7)+(K16*$V$8)+(L16*$V$9)+(M16*$V$10)+(N16*$V$11)+(O16*$V$12)</f>
        <v>-3</v>
      </c>
      <c r="T16" s="19"/>
      <c r="U16" s="19"/>
      <c r="V16" s="19"/>
      <c r="W16" s="19"/>
    </row>
    <row r="17" spans="1:23" ht="21.75" customHeight="1" x14ac:dyDescent="0.25">
      <c r="A17" s="20"/>
      <c r="B17" s="75">
        <v>2</v>
      </c>
      <c r="C17" s="76" t="s">
        <v>30</v>
      </c>
      <c r="D17" s="77" t="s">
        <v>31</v>
      </c>
      <c r="E17" s="23">
        <v>0</v>
      </c>
      <c r="F17" s="23">
        <v>-1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5</v>
      </c>
      <c r="P17" s="22"/>
      <c r="Q17" s="22"/>
      <c r="R17" s="21"/>
      <c r="S17" s="78">
        <f>(E17*$V$2)+(F17*$V$3)+(G17*$V$4)+(H17*$V$5)+(I17*$V$6)+(J17*$V$7)+(K17*$V$8)+(L17*$V$9)+(M17*$V$10)+(N17*$V$11)+(O17*$V$12)</f>
        <v>-1</v>
      </c>
      <c r="T17" s="19"/>
      <c r="U17"/>
      <c r="V17"/>
      <c r="W17"/>
    </row>
    <row r="18" spans="1:23" ht="45.75" customHeight="1" x14ac:dyDescent="0.25">
      <c r="A18" s="20"/>
      <c r="B18" s="32"/>
      <c r="C18" s="31"/>
      <c r="D18" s="31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29"/>
      <c r="S18" s="30"/>
      <c r="T18" s="19"/>
      <c r="U18"/>
      <c r="V18"/>
      <c r="W18"/>
    </row>
    <row r="19" spans="1:23" ht="16.5" customHeight="1" x14ac:dyDescent="0.25">
      <c r="A19" s="20"/>
      <c r="B19" s="28"/>
      <c r="C19" s="27" t="s">
        <v>32</v>
      </c>
      <c r="D19" s="27"/>
      <c r="E19" s="26"/>
      <c r="F19" s="26"/>
      <c r="G19" s="25"/>
      <c r="H19" s="26"/>
      <c r="I19" s="26"/>
      <c r="J19" s="26"/>
      <c r="K19" s="26"/>
      <c r="L19" s="25"/>
      <c r="M19" s="26"/>
      <c r="N19" s="26"/>
      <c r="O19" s="26"/>
      <c r="P19" s="25"/>
      <c r="Q19" s="25"/>
      <c r="R19" s="21"/>
      <c r="S19" s="24"/>
      <c r="T19" s="19"/>
      <c r="U19"/>
      <c r="V19"/>
      <c r="W19"/>
    </row>
    <row r="20" spans="1:23" ht="31.9" customHeight="1" x14ac:dyDescent="0.25">
      <c r="A20" s="20"/>
      <c r="B20" s="73">
        <v>3</v>
      </c>
      <c r="C20" s="76" t="s">
        <v>33</v>
      </c>
      <c r="D20" s="76" t="s">
        <v>34</v>
      </c>
      <c r="E20" s="23">
        <v>1</v>
      </c>
      <c r="F20" s="23">
        <v>4</v>
      </c>
      <c r="G20" s="23">
        <v>0</v>
      </c>
      <c r="H20" s="23">
        <v>1</v>
      </c>
      <c r="I20" s="23">
        <v>1</v>
      </c>
      <c r="J20" s="23">
        <v>0</v>
      </c>
      <c r="K20" s="23">
        <v>0</v>
      </c>
      <c r="L20" s="23">
        <v>0</v>
      </c>
      <c r="M20" s="23">
        <v>1</v>
      </c>
      <c r="N20" s="23">
        <v>3</v>
      </c>
      <c r="O20" s="23">
        <v>5</v>
      </c>
      <c r="P20" s="22">
        <v>-2</v>
      </c>
      <c r="Q20" s="22">
        <v>5</v>
      </c>
      <c r="R20" s="21"/>
      <c r="S20" s="18">
        <f t="shared" ref="S20:S27" si="0">(E20*$V$2)+(F20*$V$3)+(G20*$V$4)+(H20*$V$5)+(I20*$V$6)+(J20*$V$7)+(K20*$V$8)+(L20*$V$9)+(M20*$V$10)+(N20*$V$11)+(O20*$V$12)</f>
        <v>8</v>
      </c>
      <c r="T20" s="19"/>
      <c r="U20" s="19"/>
      <c r="V20" s="19"/>
      <c r="W20" s="19"/>
    </row>
    <row r="21" spans="1:23" ht="54.6" customHeight="1" x14ac:dyDescent="0.25">
      <c r="A21" s="20"/>
      <c r="B21" s="73">
        <v>4</v>
      </c>
      <c r="C21" s="76" t="s">
        <v>35</v>
      </c>
      <c r="D21" s="76" t="s">
        <v>36</v>
      </c>
      <c r="E21" s="79">
        <v>1</v>
      </c>
      <c r="F21" s="23">
        <v>3</v>
      </c>
      <c r="G21" s="23">
        <v>0</v>
      </c>
      <c r="H21" s="23">
        <v>2</v>
      </c>
      <c r="I21" s="23">
        <v>2</v>
      </c>
      <c r="J21" s="23">
        <v>0</v>
      </c>
      <c r="K21" s="23">
        <v>0</v>
      </c>
      <c r="L21" s="23">
        <v>0</v>
      </c>
      <c r="M21" s="23">
        <v>0</v>
      </c>
      <c r="N21" s="23">
        <v>5</v>
      </c>
      <c r="O21" s="23">
        <v>5</v>
      </c>
      <c r="P21" s="22"/>
      <c r="Q21" s="22"/>
      <c r="R21" s="21"/>
      <c r="S21" s="18">
        <f t="shared" si="0"/>
        <v>8</v>
      </c>
      <c r="T21" s="19"/>
      <c r="U21" s="19"/>
      <c r="V21" s="19"/>
      <c r="W21" s="19"/>
    </row>
    <row r="22" spans="1:23" ht="54.6" customHeight="1" x14ac:dyDescent="0.25">
      <c r="A22" s="20"/>
      <c r="B22" s="73">
        <v>5</v>
      </c>
      <c r="C22" s="76" t="s">
        <v>37</v>
      </c>
      <c r="D22" s="76" t="s">
        <v>36</v>
      </c>
      <c r="E22" s="23">
        <v>1</v>
      </c>
      <c r="F22" s="23">
        <v>3</v>
      </c>
      <c r="G22" s="23">
        <v>0</v>
      </c>
      <c r="H22" s="23">
        <v>2</v>
      </c>
      <c r="I22" s="23">
        <v>2</v>
      </c>
      <c r="J22" s="23">
        <v>0</v>
      </c>
      <c r="K22" s="23">
        <v>0</v>
      </c>
      <c r="L22" s="23">
        <v>0</v>
      </c>
      <c r="M22" s="23">
        <v>0</v>
      </c>
      <c r="N22" s="23">
        <v>5</v>
      </c>
      <c r="O22" s="23">
        <v>5</v>
      </c>
      <c r="P22" s="22"/>
      <c r="Q22" s="22"/>
      <c r="R22" s="21"/>
      <c r="S22" s="18">
        <f t="shared" si="0"/>
        <v>8</v>
      </c>
      <c r="T22" s="19"/>
      <c r="U22" s="19"/>
      <c r="V22" s="19"/>
      <c r="W22" s="19"/>
    </row>
    <row r="23" spans="1:23" ht="54.6" customHeight="1" x14ac:dyDescent="0.25">
      <c r="A23" s="20"/>
      <c r="B23" s="73">
        <v>6</v>
      </c>
      <c r="C23" s="76" t="s">
        <v>38</v>
      </c>
      <c r="D23" s="76" t="s">
        <v>39</v>
      </c>
      <c r="E23" s="81">
        <v>1</v>
      </c>
      <c r="F23" s="82">
        <v>4</v>
      </c>
      <c r="G23" s="83">
        <v>0</v>
      </c>
      <c r="H23" s="81">
        <v>2</v>
      </c>
      <c r="I23" s="84">
        <v>2</v>
      </c>
      <c r="J23" s="83">
        <v>0</v>
      </c>
      <c r="K23" s="83">
        <v>0</v>
      </c>
      <c r="L23" s="83">
        <v>0</v>
      </c>
      <c r="M23" s="83">
        <v>0</v>
      </c>
      <c r="N23" s="82">
        <v>4</v>
      </c>
      <c r="O23" s="23">
        <v>5</v>
      </c>
      <c r="P23" s="22"/>
      <c r="Q23" s="22"/>
      <c r="R23" s="21"/>
      <c r="S23" s="18">
        <f t="shared" si="0"/>
        <v>9</v>
      </c>
      <c r="T23" s="19"/>
      <c r="U23" s="19"/>
      <c r="V23" s="19"/>
      <c r="W23" s="19"/>
    </row>
    <row r="24" spans="1:23" ht="36.75" customHeight="1" x14ac:dyDescent="0.25">
      <c r="A24" s="20"/>
      <c r="B24" s="73">
        <v>7</v>
      </c>
      <c r="C24" s="76" t="s">
        <v>40</v>
      </c>
      <c r="D24" s="76" t="s">
        <v>41</v>
      </c>
      <c r="E24" s="80">
        <v>1</v>
      </c>
      <c r="F24" s="23">
        <v>3</v>
      </c>
      <c r="G24" s="23">
        <v>0</v>
      </c>
      <c r="H24" s="23">
        <v>1</v>
      </c>
      <c r="I24" s="23">
        <v>0</v>
      </c>
      <c r="J24" s="23">
        <v>0</v>
      </c>
      <c r="K24" s="23">
        <v>0</v>
      </c>
      <c r="L24" s="23">
        <v>0</v>
      </c>
      <c r="M24" s="23">
        <v>2</v>
      </c>
      <c r="N24" s="23">
        <v>4</v>
      </c>
      <c r="O24" s="23">
        <v>5</v>
      </c>
      <c r="P24" s="22"/>
      <c r="Q24" s="22"/>
      <c r="R24" s="21"/>
      <c r="S24" s="18">
        <f t="shared" si="0"/>
        <v>7</v>
      </c>
      <c r="T24" s="19"/>
      <c r="U24" s="19"/>
      <c r="V24" s="19"/>
      <c r="W24" s="19"/>
    </row>
    <row r="25" spans="1:23" ht="60" customHeight="1" x14ac:dyDescent="0.25">
      <c r="A25" s="20"/>
      <c r="B25" s="73">
        <v>8</v>
      </c>
      <c r="C25" s="76" t="s">
        <v>42</v>
      </c>
      <c r="D25" s="76" t="s">
        <v>43</v>
      </c>
      <c r="E25" s="23">
        <v>1</v>
      </c>
      <c r="F25" s="23">
        <v>4</v>
      </c>
      <c r="G25" s="23">
        <v>0</v>
      </c>
      <c r="H25" s="23">
        <v>0</v>
      </c>
      <c r="I25" s="23">
        <v>0</v>
      </c>
      <c r="J25" s="23">
        <v>1</v>
      </c>
      <c r="K25" s="23">
        <v>0</v>
      </c>
      <c r="L25" s="23">
        <v>1</v>
      </c>
      <c r="M25" s="23">
        <v>1</v>
      </c>
      <c r="N25" s="23">
        <v>3</v>
      </c>
      <c r="O25" s="23">
        <v>5</v>
      </c>
      <c r="P25" s="22"/>
      <c r="Q25" s="22"/>
      <c r="R25" s="21"/>
      <c r="S25" s="18">
        <f t="shared" si="0"/>
        <v>8</v>
      </c>
      <c r="T25" s="19"/>
      <c r="U25" s="19"/>
      <c r="V25" s="19"/>
      <c r="W25" s="19"/>
    </row>
    <row r="26" spans="1:23" ht="44.25" customHeight="1" x14ac:dyDescent="0.25">
      <c r="A26" s="20"/>
      <c r="B26" s="73">
        <v>9</v>
      </c>
      <c r="C26" s="76" t="s">
        <v>44</v>
      </c>
      <c r="D26" s="76" t="s">
        <v>45</v>
      </c>
      <c r="E26" s="23">
        <v>1</v>
      </c>
      <c r="F26" s="23">
        <v>3</v>
      </c>
      <c r="G26" s="23">
        <v>0</v>
      </c>
      <c r="H26" s="23">
        <v>1</v>
      </c>
      <c r="I26" s="23">
        <v>0</v>
      </c>
      <c r="J26" s="23">
        <v>0</v>
      </c>
      <c r="K26" s="23">
        <v>0</v>
      </c>
      <c r="L26" s="23">
        <v>0</v>
      </c>
      <c r="M26" s="23">
        <v>1</v>
      </c>
      <c r="N26" s="23">
        <v>4</v>
      </c>
      <c r="O26" s="23">
        <v>5</v>
      </c>
      <c r="P26" s="22"/>
      <c r="Q26" s="22"/>
      <c r="R26" s="21"/>
      <c r="S26" s="78">
        <f t="shared" si="0"/>
        <v>6</v>
      </c>
      <c r="T26" s="19"/>
      <c r="U26" s="19"/>
      <c r="V26" s="19"/>
      <c r="W26" s="19"/>
    </row>
    <row r="27" spans="1:23" ht="42" customHeight="1" x14ac:dyDescent="0.25">
      <c r="A27" s="20"/>
      <c r="B27" s="73">
        <v>10</v>
      </c>
      <c r="C27" s="76" t="s">
        <v>46</v>
      </c>
      <c r="D27" s="76" t="s">
        <v>47</v>
      </c>
      <c r="E27" s="23">
        <v>1</v>
      </c>
      <c r="F27" s="23">
        <v>2</v>
      </c>
      <c r="G27" s="23">
        <v>4</v>
      </c>
      <c r="H27" s="23">
        <v>2</v>
      </c>
      <c r="I27" s="23">
        <v>2</v>
      </c>
      <c r="J27" s="23">
        <v>0</v>
      </c>
      <c r="K27" s="23">
        <v>0</v>
      </c>
      <c r="L27" s="23">
        <v>0</v>
      </c>
      <c r="M27" s="23">
        <v>0</v>
      </c>
      <c r="N27" s="23">
        <v>5</v>
      </c>
      <c r="O27" s="23">
        <v>4</v>
      </c>
      <c r="P27" s="22"/>
      <c r="Q27" s="22"/>
      <c r="R27" s="21"/>
      <c r="S27" s="78">
        <f t="shared" si="0"/>
        <v>11</v>
      </c>
      <c r="T27" s="19"/>
      <c r="U27" s="19"/>
      <c r="V27" s="19"/>
      <c r="W27" s="19"/>
    </row>
    <row r="28" spans="1:23" ht="28.15" customHeight="1" x14ac:dyDescent="0.25">
      <c r="A28" s="20"/>
      <c r="B28" s="73">
        <v>11</v>
      </c>
      <c r="C28" s="76" t="s">
        <v>48</v>
      </c>
      <c r="D28" s="76" t="s">
        <v>49</v>
      </c>
      <c r="E28" s="23">
        <v>1</v>
      </c>
      <c r="F28" s="23">
        <v>3</v>
      </c>
      <c r="G28" s="23">
        <v>0</v>
      </c>
      <c r="H28" s="23">
        <v>1</v>
      </c>
      <c r="I28" s="23">
        <v>0</v>
      </c>
      <c r="J28" s="23">
        <v>0</v>
      </c>
      <c r="K28" s="23">
        <v>0</v>
      </c>
      <c r="L28" s="23">
        <v>0</v>
      </c>
      <c r="M28" s="23">
        <v>1</v>
      </c>
      <c r="N28" s="23">
        <v>4</v>
      </c>
      <c r="O28" s="23">
        <v>5</v>
      </c>
      <c r="P28" s="22"/>
      <c r="Q28" s="22"/>
      <c r="R28" s="21"/>
      <c r="S28" s="78">
        <f>(E28*$V$2)+(F28*$V$3)+(G28*$V$4)+(H28*$V$5)+(I28*$V$6)+(J28*$V$7)+(K28*$V$8)+(L28*$V$9)+(M28*$V$10)+(N28*$V$11)+(O28*$V$12)</f>
        <v>6</v>
      </c>
      <c r="T28" s="19"/>
      <c r="U28" s="19"/>
      <c r="V28" s="19"/>
      <c r="W28" s="19"/>
    </row>
    <row r="29" spans="1:23" ht="28.15" customHeight="1" x14ac:dyDescent="0.25">
      <c r="A29" s="20"/>
      <c r="B29" s="73">
        <v>12</v>
      </c>
      <c r="C29" s="76" t="s">
        <v>50</v>
      </c>
      <c r="D29" s="76" t="s">
        <v>51</v>
      </c>
      <c r="E29" s="23">
        <v>1</v>
      </c>
      <c r="F29" s="23">
        <v>3</v>
      </c>
      <c r="G29" s="23">
        <v>0</v>
      </c>
      <c r="H29" s="23">
        <v>1</v>
      </c>
      <c r="I29" s="23">
        <v>0</v>
      </c>
      <c r="J29" s="23">
        <v>0</v>
      </c>
      <c r="K29" s="23">
        <v>0</v>
      </c>
      <c r="L29" s="23">
        <v>0</v>
      </c>
      <c r="M29" s="23">
        <v>2</v>
      </c>
      <c r="N29" s="23">
        <v>5</v>
      </c>
      <c r="O29" s="23">
        <v>5</v>
      </c>
      <c r="P29" s="22"/>
      <c r="Q29" s="22"/>
      <c r="R29" s="21"/>
      <c r="S29" s="78">
        <f>(E29*$V$2)+(F29*$V$3)+(G29*$V$4)+(H29*$V$5)+(I29*$V$6)+(J29*$V$7)+(K29*$V$8)+(L29*$V$9)+(M29*$V$10)+(N29*$V$11)+(O29*$V$12)</f>
        <v>7</v>
      </c>
      <c r="T29" s="19"/>
      <c r="U29" s="19"/>
      <c r="V29" s="19"/>
      <c r="W29" s="19"/>
    </row>
    <row r="30" spans="1:23" ht="28.15" customHeight="1" x14ac:dyDescent="0.25">
      <c r="A30" s="20"/>
      <c r="B30" s="73">
        <v>13</v>
      </c>
      <c r="C30" s="76" t="s">
        <v>52</v>
      </c>
      <c r="D30" s="76" t="s">
        <v>53</v>
      </c>
      <c r="E30" s="23">
        <v>1</v>
      </c>
      <c r="F30" s="23">
        <v>4</v>
      </c>
      <c r="G30" s="23">
        <v>0</v>
      </c>
      <c r="H30" s="23">
        <v>-1</v>
      </c>
      <c r="I30" s="23">
        <v>1</v>
      </c>
      <c r="J30" s="23">
        <v>0</v>
      </c>
      <c r="K30" s="23">
        <v>0</v>
      </c>
      <c r="L30" s="23">
        <v>0</v>
      </c>
      <c r="M30" s="23">
        <v>0</v>
      </c>
      <c r="N30" s="23">
        <v>3</v>
      </c>
      <c r="O30" s="23">
        <v>5</v>
      </c>
      <c r="P30" s="22"/>
      <c r="Q30" s="22"/>
      <c r="R30" s="21"/>
      <c r="S30" s="78">
        <f>(E30*$V$2)+(F30*$V$3)+(G30*$V$4)+(H30*$V$5)+(I30*$V$6)+(J30*$V$7)+(K30*$V$8)+(L30*$V$9)+(M30*$V$10)+(N30*$V$11)+(O30*$V$12)</f>
        <v>5</v>
      </c>
      <c r="T30" s="19"/>
      <c r="U30" s="19"/>
      <c r="V30" s="19"/>
      <c r="W30" s="19"/>
    </row>
    <row r="31" spans="1:23" x14ac:dyDescent="0.25">
      <c r="B31" s="50"/>
      <c r="C31" s="49"/>
      <c r="D31" s="49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</sheetData>
  <mergeCells count="12">
    <mergeCell ref="S14:S15"/>
    <mergeCell ref="I2:R2"/>
    <mergeCell ref="I4:R4"/>
    <mergeCell ref="I6:R6"/>
    <mergeCell ref="I7:R7"/>
    <mergeCell ref="I8:R8"/>
    <mergeCell ref="I9:R9"/>
    <mergeCell ref="J14:J15"/>
    <mergeCell ref="K14:K15"/>
    <mergeCell ref="L14:L15"/>
    <mergeCell ref="N14:N15"/>
    <mergeCell ref="O14:O15"/>
  </mergeCells>
  <conditionalFormatting sqref="H2:H11">
    <cfRule type="colorScale" priority="7">
      <colorScale>
        <cfvo type="min"/>
        <cfvo type="percentile" val="40"/>
        <cfvo type="max"/>
        <color rgb="FFF8696B"/>
        <color rgb="FFFFEB84"/>
        <color rgb="FF63BE7B"/>
      </colorScale>
    </cfRule>
  </conditionalFormatting>
  <conditionalFormatting sqref="H2:H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:Q2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:Q22 E24:Q27 O23:Q23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:Q30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:O22 E24:O30 O2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D8372-FCF9-41C4-9AB9-0466090D036F}">
  <dimension ref="A1:L73"/>
  <sheetViews>
    <sheetView zoomScale="80" zoomScaleNormal="80" workbookViewId="0">
      <selection activeCell="C77" sqref="C77"/>
    </sheetView>
  </sheetViews>
  <sheetFormatPr defaultRowHeight="15" x14ac:dyDescent="0.25"/>
  <cols>
    <col min="1" max="1" width="10.28515625" style="1" customWidth="1"/>
    <col min="2" max="2" width="25.5703125" customWidth="1"/>
    <col min="3" max="3" width="10.85546875" customWidth="1"/>
    <col min="4" max="4" width="70.5703125" customWidth="1"/>
    <col min="7" max="7" width="32.140625" customWidth="1"/>
  </cols>
  <sheetData>
    <row r="1" spans="1:7" ht="15.75" thickBot="1" x14ac:dyDescent="0.3"/>
    <row r="2" spans="1:7" ht="31.5" customHeight="1" x14ac:dyDescent="0.25">
      <c r="A2" s="104">
        <v>1</v>
      </c>
      <c r="B2" s="100" t="s">
        <v>54</v>
      </c>
      <c r="C2" s="102" t="s">
        <v>55</v>
      </c>
      <c r="D2" s="103"/>
      <c r="F2" s="4"/>
      <c r="G2" t="s">
        <v>56</v>
      </c>
    </row>
    <row r="3" spans="1:7" x14ac:dyDescent="0.25">
      <c r="A3" s="104"/>
      <c r="B3" s="101"/>
      <c r="C3" s="3">
        <v>-2</v>
      </c>
      <c r="D3" s="13" t="s">
        <v>57</v>
      </c>
      <c r="F3" s="4"/>
    </row>
    <row r="4" spans="1:7" x14ac:dyDescent="0.25">
      <c r="A4" s="104"/>
      <c r="B4" s="101"/>
      <c r="C4" s="3">
        <v>-1</v>
      </c>
      <c r="D4" s="13" t="s">
        <v>29</v>
      </c>
      <c r="F4" s="4"/>
    </row>
    <row r="5" spans="1:7" x14ac:dyDescent="0.25">
      <c r="A5" s="104"/>
      <c r="B5" s="101"/>
      <c r="C5" s="3">
        <v>0</v>
      </c>
      <c r="D5" s="6" t="s">
        <v>58</v>
      </c>
      <c r="F5" s="4"/>
    </row>
    <row r="6" spans="1:7" x14ac:dyDescent="0.25">
      <c r="A6" s="104"/>
      <c r="B6" s="101"/>
      <c r="C6" s="3">
        <v>1</v>
      </c>
      <c r="D6" s="6" t="s">
        <v>59</v>
      </c>
      <c r="F6" s="4"/>
    </row>
    <row r="7" spans="1:7" x14ac:dyDescent="0.25">
      <c r="A7" s="104"/>
      <c r="B7" s="101"/>
      <c r="C7" s="3">
        <v>2</v>
      </c>
      <c r="D7" s="6" t="s">
        <v>60</v>
      </c>
      <c r="F7" s="4"/>
    </row>
    <row r="8" spans="1:7" x14ac:dyDescent="0.25">
      <c r="A8" s="104"/>
      <c r="B8" s="101"/>
      <c r="C8" s="3">
        <v>3</v>
      </c>
      <c r="D8" s="6" t="s">
        <v>61</v>
      </c>
      <c r="F8" s="4"/>
    </row>
    <row r="9" spans="1:7" x14ac:dyDescent="0.25">
      <c r="A9" s="104"/>
      <c r="B9" s="101"/>
      <c r="C9" s="3">
        <v>4</v>
      </c>
      <c r="D9" s="6" t="s">
        <v>62</v>
      </c>
      <c r="F9" s="4"/>
    </row>
    <row r="10" spans="1:7" ht="15.75" thickBot="1" x14ac:dyDescent="0.3">
      <c r="A10" s="104"/>
      <c r="B10" s="106"/>
      <c r="C10" s="3">
        <v>5</v>
      </c>
      <c r="D10" s="6" t="s">
        <v>63</v>
      </c>
      <c r="F10" s="4"/>
    </row>
    <row r="11" spans="1:7" ht="63" customHeight="1" x14ac:dyDescent="0.25">
      <c r="A11" s="104">
        <v>2</v>
      </c>
      <c r="B11" s="100" t="s">
        <v>64</v>
      </c>
      <c r="C11" s="102" t="s">
        <v>65</v>
      </c>
      <c r="D11" s="103"/>
      <c r="G11" t="s">
        <v>66</v>
      </c>
    </row>
    <row r="12" spans="1:7" x14ac:dyDescent="0.25">
      <c r="A12" s="104"/>
      <c r="B12" s="101"/>
      <c r="C12" s="3">
        <v>-2</v>
      </c>
      <c r="D12" s="13" t="s">
        <v>67</v>
      </c>
    </row>
    <row r="13" spans="1:7" x14ac:dyDescent="0.25">
      <c r="A13" s="104"/>
      <c r="B13" s="101"/>
      <c r="C13" s="3">
        <v>-1</v>
      </c>
      <c r="D13" s="13" t="s">
        <v>68</v>
      </c>
    </row>
    <row r="14" spans="1:7" x14ac:dyDescent="0.25">
      <c r="A14" s="104"/>
      <c r="B14" s="101"/>
      <c r="C14" s="3">
        <v>0</v>
      </c>
      <c r="D14" s="6" t="s">
        <v>58</v>
      </c>
    </row>
    <row r="15" spans="1:7" ht="28.5" x14ac:dyDescent="0.25">
      <c r="A15" s="104"/>
      <c r="B15" s="101"/>
      <c r="C15" s="3">
        <v>1</v>
      </c>
      <c r="D15" s="6" t="s">
        <v>69</v>
      </c>
    </row>
    <row r="16" spans="1:7" ht="28.5" x14ac:dyDescent="0.25">
      <c r="A16" s="104"/>
      <c r="B16" s="101"/>
      <c r="C16" s="3">
        <v>2</v>
      </c>
      <c r="D16" s="6" t="s">
        <v>70</v>
      </c>
    </row>
    <row r="17" spans="1:7" ht="28.5" x14ac:dyDescent="0.25">
      <c r="A17" s="104"/>
      <c r="B17" s="101"/>
      <c r="C17" s="3">
        <v>3</v>
      </c>
      <c r="D17" s="6" t="s">
        <v>71</v>
      </c>
    </row>
    <row r="18" spans="1:7" ht="42.75" x14ac:dyDescent="0.25">
      <c r="A18" s="104"/>
      <c r="B18" s="101"/>
      <c r="C18" s="3">
        <v>4</v>
      </c>
      <c r="D18" s="6" t="s">
        <v>72</v>
      </c>
    </row>
    <row r="19" spans="1:7" ht="29.25" thickBot="1" x14ac:dyDescent="0.3">
      <c r="A19" s="104"/>
      <c r="B19" s="106"/>
      <c r="C19" s="3">
        <v>5</v>
      </c>
      <c r="D19" s="6" t="s">
        <v>73</v>
      </c>
    </row>
    <row r="20" spans="1:7" ht="55.5" customHeight="1" x14ac:dyDescent="0.25">
      <c r="A20" s="104">
        <v>3</v>
      </c>
      <c r="B20" s="100" t="s">
        <v>74</v>
      </c>
      <c r="C20" s="102" t="s">
        <v>75</v>
      </c>
      <c r="D20" s="103"/>
      <c r="G20" s="4"/>
    </row>
    <row r="21" spans="1:7" ht="29.25" x14ac:dyDescent="0.25">
      <c r="A21" s="104"/>
      <c r="B21" s="101"/>
      <c r="C21" s="3">
        <v>0</v>
      </c>
      <c r="D21" s="2" t="s">
        <v>76</v>
      </c>
    </row>
    <row r="22" spans="1:7" x14ac:dyDescent="0.25">
      <c r="A22" s="104"/>
      <c r="B22" s="101"/>
      <c r="C22" s="3">
        <v>1</v>
      </c>
      <c r="D22" s="2"/>
    </row>
    <row r="23" spans="1:7" ht="29.25" x14ac:dyDescent="0.25">
      <c r="A23" s="104"/>
      <c r="B23" s="101"/>
      <c r="C23" s="3">
        <v>2</v>
      </c>
      <c r="D23" s="2" t="s">
        <v>77</v>
      </c>
    </row>
    <row r="24" spans="1:7" x14ac:dyDescent="0.25">
      <c r="A24" s="104"/>
      <c r="B24" s="101"/>
      <c r="C24" s="3">
        <v>3</v>
      </c>
      <c r="D24" s="2"/>
    </row>
    <row r="25" spans="1:7" x14ac:dyDescent="0.25">
      <c r="A25" s="104"/>
      <c r="B25" s="101"/>
      <c r="C25" s="3">
        <v>4</v>
      </c>
      <c r="D25" s="12"/>
    </row>
    <row r="26" spans="1:7" ht="30" thickBot="1" x14ac:dyDescent="0.3">
      <c r="A26" s="104"/>
      <c r="B26" s="106"/>
      <c r="C26" s="3">
        <v>5</v>
      </c>
      <c r="D26" s="11" t="s">
        <v>78</v>
      </c>
    </row>
    <row r="27" spans="1:7" ht="54" customHeight="1" x14ac:dyDescent="0.25">
      <c r="A27" s="104">
        <v>4</v>
      </c>
      <c r="B27" s="100" t="s">
        <v>19</v>
      </c>
      <c r="C27" s="102" t="s">
        <v>79</v>
      </c>
      <c r="D27" s="103"/>
    </row>
    <row r="28" spans="1:7" x14ac:dyDescent="0.25">
      <c r="A28" s="104"/>
      <c r="B28" s="101"/>
      <c r="C28" s="3">
        <v>-2</v>
      </c>
      <c r="D28" s="2" t="s">
        <v>80</v>
      </c>
    </row>
    <row r="29" spans="1:7" x14ac:dyDescent="0.25">
      <c r="A29" s="104"/>
      <c r="B29" s="101"/>
      <c r="C29" s="3">
        <v>-1</v>
      </c>
      <c r="D29" s="2"/>
    </row>
    <row r="30" spans="1:7" x14ac:dyDescent="0.25">
      <c r="A30" s="104"/>
      <c r="B30" s="101"/>
      <c r="C30" s="3">
        <v>0</v>
      </c>
      <c r="D30" s="2" t="s">
        <v>81</v>
      </c>
    </row>
    <row r="31" spans="1:7" x14ac:dyDescent="0.25">
      <c r="A31" s="104"/>
      <c r="B31" s="101"/>
      <c r="C31" s="3">
        <v>1</v>
      </c>
      <c r="D31" s="2"/>
    </row>
    <row r="32" spans="1:7" ht="15.75" thickBot="1" x14ac:dyDescent="0.3">
      <c r="A32" s="104"/>
      <c r="B32" s="106"/>
      <c r="C32" s="3">
        <v>2</v>
      </c>
      <c r="D32" s="2" t="s">
        <v>82</v>
      </c>
    </row>
    <row r="33" spans="1:4" ht="36" customHeight="1" x14ac:dyDescent="0.25">
      <c r="A33" s="104">
        <v>5</v>
      </c>
      <c r="B33" s="107" t="s">
        <v>83</v>
      </c>
      <c r="C33" s="102" t="s">
        <v>84</v>
      </c>
      <c r="D33" s="103"/>
    </row>
    <row r="34" spans="1:4" x14ac:dyDescent="0.25">
      <c r="A34" s="104"/>
      <c r="B34" s="108"/>
      <c r="C34" s="3">
        <v>-2</v>
      </c>
      <c r="D34" s="2" t="s">
        <v>85</v>
      </c>
    </row>
    <row r="35" spans="1:4" x14ac:dyDescent="0.25">
      <c r="A35" s="104"/>
      <c r="B35" s="108"/>
      <c r="C35" s="3">
        <v>-1</v>
      </c>
      <c r="D35" s="2" t="s">
        <v>86</v>
      </c>
    </row>
    <row r="36" spans="1:4" x14ac:dyDescent="0.25">
      <c r="A36" s="104"/>
      <c r="B36" s="108"/>
      <c r="C36" s="3">
        <v>0</v>
      </c>
      <c r="D36" s="2" t="s">
        <v>87</v>
      </c>
    </row>
    <row r="37" spans="1:4" ht="29.25" x14ac:dyDescent="0.25">
      <c r="A37" s="104"/>
      <c r="B37" s="108"/>
      <c r="C37" s="3">
        <v>1</v>
      </c>
      <c r="D37" s="2" t="s">
        <v>88</v>
      </c>
    </row>
    <row r="38" spans="1:4" ht="30" thickBot="1" x14ac:dyDescent="0.3">
      <c r="A38" s="104"/>
      <c r="B38" s="109"/>
      <c r="C38" s="9">
        <v>2</v>
      </c>
      <c r="D38" s="2" t="s">
        <v>89</v>
      </c>
    </row>
    <row r="39" spans="1:4" ht="51" customHeight="1" x14ac:dyDescent="0.25">
      <c r="A39" s="104">
        <v>6</v>
      </c>
      <c r="B39" s="100" t="s">
        <v>90</v>
      </c>
      <c r="C39" s="102" t="s">
        <v>91</v>
      </c>
      <c r="D39" s="103"/>
    </row>
    <row r="40" spans="1:4" x14ac:dyDescent="0.25">
      <c r="A40" s="104"/>
      <c r="B40" s="101"/>
      <c r="C40" s="3">
        <v>-2</v>
      </c>
      <c r="D40" s="2" t="s">
        <v>92</v>
      </c>
    </row>
    <row r="41" spans="1:4" x14ac:dyDescent="0.25">
      <c r="A41" s="104"/>
      <c r="B41" s="101"/>
      <c r="C41" s="3">
        <v>-1</v>
      </c>
      <c r="D41" s="2" t="s">
        <v>93</v>
      </c>
    </row>
    <row r="42" spans="1:4" x14ac:dyDescent="0.25">
      <c r="A42" s="104"/>
      <c r="B42" s="101"/>
      <c r="C42" s="3">
        <v>0</v>
      </c>
      <c r="D42" s="2" t="s">
        <v>58</v>
      </c>
    </row>
    <row r="43" spans="1:4" x14ac:dyDescent="0.25">
      <c r="A43" s="104"/>
      <c r="B43" s="101"/>
      <c r="C43" s="3">
        <v>1</v>
      </c>
      <c r="D43" s="2" t="s">
        <v>94</v>
      </c>
    </row>
    <row r="44" spans="1:4" ht="15.75" thickBot="1" x14ac:dyDescent="0.3">
      <c r="A44" s="104"/>
      <c r="B44" s="106"/>
      <c r="C44" s="9">
        <v>2</v>
      </c>
      <c r="D44" s="2" t="s">
        <v>95</v>
      </c>
    </row>
    <row r="45" spans="1:4" ht="30" customHeight="1" x14ac:dyDescent="0.25">
      <c r="A45" s="104">
        <v>7</v>
      </c>
      <c r="B45" s="100" t="s">
        <v>96</v>
      </c>
      <c r="C45" s="102" t="s">
        <v>97</v>
      </c>
      <c r="D45" s="103"/>
    </row>
    <row r="46" spans="1:4" x14ac:dyDescent="0.25">
      <c r="A46" s="104"/>
      <c r="B46" s="101"/>
      <c r="C46" s="3">
        <v>-2</v>
      </c>
      <c r="D46" s="2" t="s">
        <v>92</v>
      </c>
    </row>
    <row r="47" spans="1:4" x14ac:dyDescent="0.25">
      <c r="A47" s="104"/>
      <c r="B47" s="101"/>
      <c r="C47" s="3">
        <v>-1</v>
      </c>
      <c r="D47" s="2" t="s">
        <v>93</v>
      </c>
    </row>
    <row r="48" spans="1:4" x14ac:dyDescent="0.25">
      <c r="A48" s="104"/>
      <c r="B48" s="101"/>
      <c r="C48" s="3">
        <v>0</v>
      </c>
      <c r="D48" s="2" t="s">
        <v>58</v>
      </c>
    </row>
    <row r="49" spans="1:12" x14ac:dyDescent="0.25">
      <c r="A49" s="104"/>
      <c r="B49" s="101"/>
      <c r="C49" s="3">
        <v>1</v>
      </c>
      <c r="D49" s="2" t="s">
        <v>94</v>
      </c>
    </row>
    <row r="50" spans="1:12" ht="15.75" thickBot="1" x14ac:dyDescent="0.3">
      <c r="A50" s="104"/>
      <c r="B50" s="106"/>
      <c r="C50" s="9">
        <v>2</v>
      </c>
      <c r="D50" s="2" t="s">
        <v>95</v>
      </c>
    </row>
    <row r="51" spans="1:12" ht="58.5" customHeight="1" x14ac:dyDescent="0.25">
      <c r="A51" s="104">
        <v>8</v>
      </c>
      <c r="B51" s="107" t="s">
        <v>98</v>
      </c>
      <c r="C51" s="102" t="s">
        <v>99</v>
      </c>
      <c r="D51" s="103"/>
      <c r="G51" s="4"/>
    </row>
    <row r="52" spans="1:12" x14ac:dyDescent="0.25">
      <c r="A52" s="104"/>
      <c r="B52" s="108"/>
      <c r="C52" s="3">
        <v>-2</v>
      </c>
      <c r="D52" s="2" t="s">
        <v>100</v>
      </c>
    </row>
    <row r="53" spans="1:12" x14ac:dyDescent="0.25">
      <c r="A53" s="104"/>
      <c r="B53" s="108"/>
      <c r="C53" s="3">
        <v>-1</v>
      </c>
      <c r="D53" s="2" t="s">
        <v>101</v>
      </c>
    </row>
    <row r="54" spans="1:12" x14ac:dyDescent="0.25">
      <c r="A54" s="104"/>
      <c r="B54" s="108"/>
      <c r="C54" s="3">
        <v>0</v>
      </c>
      <c r="D54" s="2" t="s">
        <v>102</v>
      </c>
    </row>
    <row r="55" spans="1:12" x14ac:dyDescent="0.25">
      <c r="A55" s="104"/>
      <c r="B55" s="108"/>
      <c r="C55" s="3">
        <v>1</v>
      </c>
      <c r="D55" s="2" t="s">
        <v>103</v>
      </c>
    </row>
    <row r="56" spans="1:12" ht="15.75" thickBot="1" x14ac:dyDescent="0.3">
      <c r="A56" s="104"/>
      <c r="B56" s="109"/>
      <c r="C56" s="9">
        <v>2</v>
      </c>
      <c r="D56" s="11" t="s">
        <v>104</v>
      </c>
    </row>
    <row r="57" spans="1:12" ht="15.75" customHeight="1" x14ac:dyDescent="0.25">
      <c r="A57" s="10">
        <v>9</v>
      </c>
      <c r="B57" s="100" t="s">
        <v>105</v>
      </c>
      <c r="C57" s="102" t="s">
        <v>106</v>
      </c>
      <c r="D57" s="103"/>
    </row>
    <row r="58" spans="1:12" x14ac:dyDescent="0.25">
      <c r="A58" s="10"/>
      <c r="B58" s="101"/>
      <c r="C58" s="3">
        <v>-2</v>
      </c>
      <c r="D58" s="2" t="s">
        <v>29</v>
      </c>
    </row>
    <row r="59" spans="1:12" ht="29.25" x14ac:dyDescent="0.25">
      <c r="A59" s="10"/>
      <c r="B59" s="101"/>
      <c r="C59" s="3">
        <v>-1</v>
      </c>
      <c r="D59" s="2" t="s">
        <v>107</v>
      </c>
    </row>
    <row r="60" spans="1:12" x14ac:dyDescent="0.25">
      <c r="A60" s="10"/>
      <c r="B60" s="101"/>
      <c r="C60" s="3">
        <v>0</v>
      </c>
      <c r="D60" s="2" t="s">
        <v>102</v>
      </c>
    </row>
    <row r="61" spans="1:12" ht="29.25" x14ac:dyDescent="0.25">
      <c r="A61" s="10"/>
      <c r="B61" s="101"/>
      <c r="C61" s="3">
        <v>1</v>
      </c>
      <c r="D61" s="2" t="s">
        <v>108</v>
      </c>
    </row>
    <row r="62" spans="1:12" ht="30" thickBot="1" x14ac:dyDescent="0.3">
      <c r="A62" s="10"/>
      <c r="B62" s="101"/>
      <c r="C62" s="9">
        <v>2</v>
      </c>
      <c r="D62" s="8" t="s">
        <v>109</v>
      </c>
    </row>
    <row r="63" spans="1:12" ht="28.5" x14ac:dyDescent="0.25">
      <c r="A63" s="104">
        <v>10</v>
      </c>
      <c r="B63" s="100" t="s">
        <v>25</v>
      </c>
      <c r="C63" s="3">
        <v>1</v>
      </c>
      <c r="D63" s="6" t="s">
        <v>110</v>
      </c>
      <c r="F63" s="4"/>
    </row>
    <row r="64" spans="1:12" x14ac:dyDescent="0.25">
      <c r="A64" s="104"/>
      <c r="B64" s="101"/>
      <c r="C64" s="3">
        <v>2</v>
      </c>
      <c r="D64" s="2"/>
      <c r="F64" s="4"/>
      <c r="H64" s="7"/>
      <c r="I64" s="7"/>
      <c r="J64" s="7"/>
      <c r="K64" s="7"/>
      <c r="L64" s="7"/>
    </row>
    <row r="65" spans="1:7" ht="28.5" x14ac:dyDescent="0.25">
      <c r="A65" s="104"/>
      <c r="B65" s="101"/>
      <c r="C65" s="3">
        <v>3</v>
      </c>
      <c r="D65" s="6" t="s">
        <v>111</v>
      </c>
      <c r="F65" s="4"/>
    </row>
    <row r="66" spans="1:7" x14ac:dyDescent="0.25">
      <c r="A66" s="104"/>
      <c r="B66" s="101"/>
      <c r="C66" s="3">
        <v>4</v>
      </c>
      <c r="D66" s="2"/>
      <c r="F66" s="4"/>
    </row>
    <row r="67" spans="1:7" ht="15.75" thickBot="1" x14ac:dyDescent="0.3">
      <c r="A67" s="104"/>
      <c r="B67" s="101"/>
      <c r="C67" s="3">
        <v>5</v>
      </c>
      <c r="D67" s="5" t="s">
        <v>112</v>
      </c>
      <c r="F67" s="4"/>
    </row>
    <row r="68" spans="1:7" ht="20.25" customHeight="1" x14ac:dyDescent="0.25">
      <c r="A68" s="105">
        <v>11</v>
      </c>
      <c r="B68" s="100" t="s">
        <v>113</v>
      </c>
      <c r="C68" s="102" t="s">
        <v>114</v>
      </c>
      <c r="D68" s="103"/>
      <c r="G68" t="s">
        <v>115</v>
      </c>
    </row>
    <row r="69" spans="1:7" x14ac:dyDescent="0.25">
      <c r="A69" s="105"/>
      <c r="B69" s="101"/>
      <c r="C69" s="3">
        <v>1</v>
      </c>
      <c r="D69" s="2" t="s">
        <v>116</v>
      </c>
    </row>
    <row r="70" spans="1:7" x14ac:dyDescent="0.25">
      <c r="A70" s="105"/>
      <c r="B70" s="101"/>
      <c r="C70" s="3">
        <v>2</v>
      </c>
      <c r="D70" s="2" t="s">
        <v>117</v>
      </c>
    </row>
    <row r="71" spans="1:7" x14ac:dyDescent="0.25">
      <c r="A71" s="105"/>
      <c r="B71" s="101"/>
      <c r="C71" s="3">
        <v>3</v>
      </c>
      <c r="D71" s="2" t="s">
        <v>118</v>
      </c>
    </row>
    <row r="72" spans="1:7" x14ac:dyDescent="0.25">
      <c r="A72" s="105"/>
      <c r="B72" s="101"/>
      <c r="C72" s="3">
        <v>4</v>
      </c>
      <c r="D72" s="2" t="s">
        <v>119</v>
      </c>
    </row>
    <row r="73" spans="1:7" ht="15.75" thickBot="1" x14ac:dyDescent="0.3">
      <c r="A73" s="105"/>
      <c r="B73" s="106"/>
      <c r="C73" s="3">
        <v>5</v>
      </c>
      <c r="D73" s="2" t="s">
        <v>120</v>
      </c>
    </row>
  </sheetData>
  <mergeCells count="31">
    <mergeCell ref="A2:A10"/>
    <mergeCell ref="B2:B10"/>
    <mergeCell ref="C2:D2"/>
    <mergeCell ref="A11:A19"/>
    <mergeCell ref="B11:B19"/>
    <mergeCell ref="C11:D11"/>
    <mergeCell ref="A20:A26"/>
    <mergeCell ref="B20:B26"/>
    <mergeCell ref="C20:D20"/>
    <mergeCell ref="A27:A32"/>
    <mergeCell ref="B27:B32"/>
    <mergeCell ref="C27:D27"/>
    <mergeCell ref="A33:A38"/>
    <mergeCell ref="B33:B38"/>
    <mergeCell ref="C33:D33"/>
    <mergeCell ref="A39:A44"/>
    <mergeCell ref="B39:B44"/>
    <mergeCell ref="C39:D39"/>
    <mergeCell ref="A45:A50"/>
    <mergeCell ref="B45:B50"/>
    <mergeCell ref="C45:D45"/>
    <mergeCell ref="A51:A56"/>
    <mergeCell ref="B51:B56"/>
    <mergeCell ref="C51:D51"/>
    <mergeCell ref="B57:B62"/>
    <mergeCell ref="C57:D57"/>
    <mergeCell ref="A63:A67"/>
    <mergeCell ref="B63:B67"/>
    <mergeCell ref="A68:A73"/>
    <mergeCell ref="B68:B73"/>
    <mergeCell ref="C68:D68"/>
  </mergeCells>
  <conditionalFormatting sqref="C14:C1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4:C3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0:C44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2:C5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6:C50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:C26">
    <cfRule type="colorScale" priority="10">
      <colorScale>
        <cfvo type="min"/>
        <cfvo type="max"/>
        <color theme="7" tint="0.59999389629810485"/>
        <color rgb="FF63BE7B"/>
      </colorScale>
    </cfRule>
  </conditionalFormatting>
  <conditionalFormatting sqref="C5:C1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1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:C1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9:C73">
    <cfRule type="colorScale" priority="6">
      <colorScale>
        <cfvo type="min"/>
        <cfvo type="percentile" val="50"/>
        <cfvo type="max"/>
        <color theme="5" tint="0.39997558519241921"/>
        <color rgb="FFFFEB84"/>
        <color rgb="FF63BE7B"/>
      </colorScale>
    </cfRule>
  </conditionalFormatting>
  <conditionalFormatting sqref="C63:C67">
    <cfRule type="colorScale" priority="5">
      <colorScale>
        <cfvo type="min"/>
        <cfvo type="percentile" val="50"/>
        <cfvo type="max"/>
        <color theme="5" tint="0.39997558519241921"/>
        <color rgb="FFFFEB84"/>
        <color rgb="FF63BE7B"/>
      </colorScale>
    </cfRule>
  </conditionalFormatting>
  <conditionalFormatting sqref="C21:C26">
    <cfRule type="colorScale" priority="4">
      <colorScale>
        <cfvo type="min"/>
        <cfvo type="percentile" val="50"/>
        <cfvo type="max"/>
        <color theme="5" tint="0.39997558519241921"/>
        <color rgb="FFFFEB84"/>
        <color rgb="FF63BE7B"/>
      </colorScale>
    </cfRule>
  </conditionalFormatting>
  <conditionalFormatting sqref="C30:C3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8:C3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8:C6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6ACFE597498E4DA2DB1413B4D5FF6B" ma:contentTypeVersion="6" ma:contentTypeDescription="Create a new document." ma:contentTypeScope="" ma:versionID="5ed32e1a77f3d22a6c0b519ffa64c16c">
  <xsd:schema xmlns:xsd="http://www.w3.org/2001/XMLSchema" xmlns:xs="http://www.w3.org/2001/XMLSchema" xmlns:p="http://schemas.microsoft.com/office/2006/metadata/properties" xmlns:ns2="1586612d-4494-4346-b68f-89ac6a7057da" xmlns:ns3="040276df-ce9f-4513-8d77-993235774ad8" targetNamespace="http://schemas.microsoft.com/office/2006/metadata/properties" ma:root="true" ma:fieldsID="0eeb75b39b4a6e7aa23ad0b0c1196fb3" ns2:_="" ns3:_="">
    <xsd:import namespace="1586612d-4494-4346-b68f-89ac6a7057da"/>
    <xsd:import namespace="040276df-ce9f-4513-8d77-993235774a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86612d-4494-4346-b68f-89ac6a7057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276df-ce9f-4513-8d77-993235774ad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9FD9A6-1AE3-4094-950A-A25926923A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86612d-4494-4346-b68f-89ac6a7057da"/>
    <ds:schemaRef ds:uri="040276df-ce9f-4513-8d77-993235774a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E53715-DD78-4976-A8F7-7DD393B44A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07E18D-E86A-4122-8B02-A89FD59EDDF9}">
  <ds:schemaRefs>
    <ds:schemaRef ds:uri="http://purl.org/dc/terms/"/>
    <ds:schemaRef ds:uri="http://schemas.microsoft.com/office/2006/documentManagement/types"/>
    <ds:schemaRef ds:uri="040276df-ce9f-4513-8d77-993235774ad8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1586612d-4494-4346-b68f-89ac6a7057d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Thornborough</vt:lpstr>
      <vt:lpstr>SCORING CRITERIA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Seraya Sigsworth</dc:creator>
  <cp:keywords/>
  <dc:description/>
  <cp:lastModifiedBy>Anna Beasley</cp:lastModifiedBy>
  <cp:revision/>
  <dcterms:created xsi:type="dcterms:W3CDTF">2021-09-14T08:17:41Z</dcterms:created>
  <dcterms:modified xsi:type="dcterms:W3CDTF">2022-05-27T19:45:32Z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0x010100726ACFE597498E4DA2DB1413B4D5FF6B</vt:lpwstr>
  </property>
</Properties>
</file>